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เอกสารจัดซื้อจัดจ้างต่าง ๆ จากD\รวมจัดซื้อแนน+กุ้ง+เก๋\1. ภัชราพร (สจก.)\01 งานจัดซื้อจัดจ้าง\06 รายงาน สขร.1 (ภายในวันที่ 7 ของเดือนถัดไป)\ปีงบประมาณ พ.ศ. 2567\"/>
    </mc:Choice>
  </mc:AlternateContent>
  <xr:revisionPtr revIDLastSave="0" documentId="13_ncr:1_{0FFF3A73-7C21-497A-B51D-216CF3FDCBD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พ.ค.67" sheetId="13" r:id="rId1"/>
  </sheets>
  <calcPr calcId="191029"/>
</workbook>
</file>

<file path=xl/calcChain.xml><?xml version="1.0" encoding="utf-8"?>
<calcChain xmlns="http://schemas.openxmlformats.org/spreadsheetml/2006/main">
  <c r="H14" i="13" l="1"/>
  <c r="H12" i="13"/>
  <c r="H10" i="13"/>
  <c r="D14" i="13" l="1"/>
  <c r="G14" i="13"/>
  <c r="I14" i="13" s="1"/>
  <c r="D6" i="13"/>
  <c r="C26" i="13"/>
  <c r="D12" i="13"/>
  <c r="G12" i="13" s="1"/>
  <c r="I12" i="13" s="1"/>
  <c r="D10" i="13"/>
  <c r="G10" i="13" s="1"/>
  <c r="I10" i="13" s="1"/>
  <c r="D8" i="13"/>
  <c r="H6" i="13"/>
  <c r="G6" i="13"/>
  <c r="I6" i="13" s="1"/>
  <c r="D22" i="13" l="1"/>
  <c r="G8" i="13"/>
  <c r="I8" i="13" l="1"/>
  <c r="G22" i="13"/>
  <c r="I31" i="13" l="1"/>
  <c r="I22" i="13"/>
  <c r="C27" i="13" s="1"/>
</calcChain>
</file>

<file path=xl/sharedStrings.xml><?xml version="1.0" encoding="utf-8"?>
<sst xmlns="http://schemas.openxmlformats.org/spreadsheetml/2006/main" count="63" uniqueCount="47">
  <si>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</si>
  <si>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</si>
  <si>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</si>
  <si>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</si>
  <si>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</si>
  <si>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</si>
  <si>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</si>
  <si>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</si>
  <si>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</si>
  <si>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</si>
  <si>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</si>
  <si>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</si>
  <si>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</si>
  <si>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</si>
  <si>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</si>
  <si>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</si>
  <si>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</si>
  <si>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</si>
  <si>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</si>
  <si>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</si>
  <si>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</si>
  <si>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</si>
  <si>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</si>
  <si>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</si>
  <si>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</si>
  <si>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จัดซื้อวัสดุสำนักงาน</t>
  </si>
  <si>
    <t>ร้าน เจ.อาร์ นิววิชั่นส์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</si>
  <si>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มีนาคม 2567</t>
    </r>
  </si>
  <si>
    <t>สรุปผลการดำเนินการจัดซื้อจัดจ้างในรอบ เดือน พฤษภาคม 2567</t>
  </si>
  <si>
    <t>วันที่ 31 เดือน พฤษภาคม พ.ศ. 2567</t>
  </si>
  <si>
    <t>จัดจ้างซ่อมแซมบำรุงรักษารถยนต์ 7 กษ 3195 กทม.</t>
  </si>
  <si>
    <t>ร้าน เอส. แจ๊ค. การไฟฟ้า</t>
  </si>
  <si>
    <t>จ 699/2567</t>
  </si>
  <si>
    <t>ลว. 15 พ.ค. 67</t>
  </si>
  <si>
    <t>ซ 669/2567</t>
  </si>
  <si>
    <t>ลว. 9 พ.ค. 67</t>
  </si>
  <si>
    <t>จัดจ้างพิมพ์โฉนดเพื่อการเกษตร</t>
  </si>
  <si>
    <t>บริษัท วีรณาเพรส จำกัด</t>
  </si>
  <si>
    <t>จ 680/2567</t>
  </si>
  <si>
    <t>ลว. 13 พ.ค. 67</t>
  </si>
  <si>
    <t>จัดจ้างเปลี่ยนถ่ายน้ำมันเครื่อง 8 กณ 8250 กทม.</t>
  </si>
  <si>
    <t>จ 757/2567</t>
  </si>
  <si>
    <t>ลว. 28 พ.ค. 67</t>
  </si>
  <si>
    <t>จัดจ้างพิมพ์แบบพิมพ์กิจกรรมจัดที่ดินทำกิน</t>
  </si>
  <si>
    <t>e-bidding</t>
  </si>
  <si>
    <t>จ 26/2567</t>
  </si>
  <si>
    <t>ลว. 21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</si>
</sst>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sz val="12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/>
    </xf>
    <xf numFmtId="17" fontId="2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7" fillId="0" borderId="7" xfId="0" applyFont="1" applyFill="1" applyBorder="1"/>
    <xf numFmtId="0" fontId="4" fillId="0" borderId="0" xfId="0" applyFont="1" applyFill="1"/>
    <xf numFmtId="0" fontId="4" fillId="0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710712</xdr:colOff>
      <xdr:row>0</xdr:row>
      <xdr:rowOff>109904</xdr:rowOff>
    </xdr:from>
    <xdr:to>
      <xdr:col>10</xdr:col>
      <xdr:colOff>842597</xdr:colOff>
      <xdr:row>1</xdr:row>
      <xdr:rowOff>146538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DA58750A-E5C2-4CD3-8E14-9EAB898F45EF}"/>
            </a:ext>
          </a:extLst>
        </xdr:cNvPr>
        <xdr:cNvSpPr/>
      </xdr:nvSpPr>
      <xdr:spPr>
        <a:xfrm>
          <a:off x="10397637" y="109904"/>
          <a:ext cx="1122485" cy="379534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01728-0D4A-451A-A5FA-60F773D41D38}">
  <dimension ref="A1:AG31"/>
  <sheetViews>
    <sheetView tabSelected="1" topLeftCell="A4" workbookViewId="0">
      <selection activeCell="B26" sqref="B26"/>
    </sheetView>
  </sheetViews>
  <sheetFormatPr defaultColWidth="9" defaultRowHeight="15.75" x14ac:dyDescent="0.25"/>
  <cols>
    <col min="1" max="1" width="5.375" style="1" customWidth="1"/>
    <col min="2" max="2" width="30.25" style="2" bestFit="1" customWidth="1"/>
    <col min="3" max="3" width="10.25" style="18" customWidth="1"/>
    <col min="4" max="4" width="9.875" style="9" customWidth="1"/>
    <col min="5" max="5" width="9.625" style="3" customWidth="1"/>
    <col min="6" max="6" width="20.125" style="3" bestFit="1" customWidth="1"/>
    <col min="7" max="7" width="10.125" style="2" customWidth="1"/>
    <col min="8" max="8" width="20.12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7" customHeight="1" x14ac:dyDescent="0.25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33" ht="26.25" customHeight="1" x14ac:dyDescent="0.35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33" ht="23.25" customHeight="1" x14ac:dyDescent="0.35">
      <c r="A3" s="59" t="s">
        <v>29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33" s="20" customFormat="1" ht="29.25" customHeight="1" x14ac:dyDescent="0.25">
      <c r="A4" s="60" t="s">
        <v>9</v>
      </c>
      <c r="B4" s="62" t="s">
        <v>2</v>
      </c>
      <c r="C4" s="41" t="s">
        <v>21</v>
      </c>
      <c r="D4" s="41" t="s">
        <v>23</v>
      </c>
      <c r="E4" s="61" t="s">
        <v>4</v>
      </c>
      <c r="F4" s="64" t="s">
        <v>7</v>
      </c>
      <c r="G4" s="65"/>
      <c r="H4" s="66" t="s">
        <v>20</v>
      </c>
      <c r="I4" s="67"/>
      <c r="J4" s="60" t="s">
        <v>0</v>
      </c>
      <c r="K4" s="61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20" customFormat="1" ht="29.25" customHeight="1" x14ac:dyDescent="0.25">
      <c r="A5" s="61"/>
      <c r="B5" s="62"/>
      <c r="C5" s="21" t="s">
        <v>22</v>
      </c>
      <c r="D5" s="42" t="s">
        <v>24</v>
      </c>
      <c r="E5" s="63"/>
      <c r="F5" s="40" t="s">
        <v>5</v>
      </c>
      <c r="G5" s="41" t="s">
        <v>6</v>
      </c>
      <c r="H5" s="19" t="s">
        <v>1</v>
      </c>
      <c r="I5" s="19" t="s">
        <v>8</v>
      </c>
      <c r="J5" s="61"/>
      <c r="K5" s="6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4" customFormat="1" x14ac:dyDescent="0.25">
      <c r="A6" s="56">
        <v>1</v>
      </c>
      <c r="B6" s="24" t="s">
        <v>30</v>
      </c>
      <c r="C6" s="52">
        <v>3550</v>
      </c>
      <c r="D6" s="47">
        <f>C6</f>
        <v>3550</v>
      </c>
      <c r="E6" s="54" t="s">
        <v>17</v>
      </c>
      <c r="F6" s="45" t="s">
        <v>31</v>
      </c>
      <c r="G6" s="47">
        <f>D6</f>
        <v>3550</v>
      </c>
      <c r="H6" s="45" t="str">
        <f>F6</f>
        <v>ร้าน เอส. แจ๊ค. การไฟฟ้า</v>
      </c>
      <c r="I6" s="47">
        <f>G6</f>
        <v>3550</v>
      </c>
      <c r="J6" s="28" t="s">
        <v>19</v>
      </c>
      <c r="K6" s="37" t="s">
        <v>32</v>
      </c>
    </row>
    <row r="7" spans="1:33" s="4" customFormat="1" x14ac:dyDescent="0.25">
      <c r="A7" s="57"/>
      <c r="B7" s="25"/>
      <c r="C7" s="53"/>
      <c r="D7" s="48"/>
      <c r="E7" s="55"/>
      <c r="F7" s="46"/>
      <c r="G7" s="48"/>
      <c r="H7" s="46"/>
      <c r="I7" s="48"/>
      <c r="J7" s="31" t="s">
        <v>18</v>
      </c>
      <c r="K7" s="26" t="s">
        <v>33</v>
      </c>
    </row>
    <row r="8" spans="1:33" s="4" customFormat="1" x14ac:dyDescent="0.25">
      <c r="A8" s="56">
        <v>2</v>
      </c>
      <c r="B8" s="27" t="s">
        <v>25</v>
      </c>
      <c r="C8" s="47">
        <v>19688</v>
      </c>
      <c r="D8" s="47">
        <f>C8</f>
        <v>19688</v>
      </c>
      <c r="E8" s="54" t="s">
        <v>17</v>
      </c>
      <c r="F8" s="37" t="s">
        <v>26</v>
      </c>
      <c r="G8" s="47">
        <f>D8</f>
        <v>19688</v>
      </c>
      <c r="H8" s="37" t="s">
        <v>26</v>
      </c>
      <c r="I8" s="47">
        <f>G8</f>
        <v>19688</v>
      </c>
      <c r="J8" s="28" t="s">
        <v>19</v>
      </c>
      <c r="K8" s="37" t="s">
        <v>34</v>
      </c>
    </row>
    <row r="9" spans="1:33" s="4" customFormat="1" x14ac:dyDescent="0.25">
      <c r="A9" s="57"/>
      <c r="B9" s="29"/>
      <c r="C9" s="48"/>
      <c r="D9" s="48"/>
      <c r="E9" s="55"/>
      <c r="F9" s="38"/>
      <c r="G9" s="48"/>
      <c r="H9" s="38"/>
      <c r="I9" s="48"/>
      <c r="J9" s="30" t="s">
        <v>18</v>
      </c>
      <c r="K9" s="26" t="s">
        <v>35</v>
      </c>
    </row>
    <row r="10" spans="1:33" s="33" customFormat="1" x14ac:dyDescent="0.25">
      <c r="A10" s="45">
        <v>3</v>
      </c>
      <c r="B10" s="32" t="s">
        <v>36</v>
      </c>
      <c r="C10" s="52">
        <v>496480</v>
      </c>
      <c r="D10" s="47">
        <f>C10</f>
        <v>496480</v>
      </c>
      <c r="E10" s="54" t="s">
        <v>17</v>
      </c>
      <c r="F10" s="37" t="s">
        <v>37</v>
      </c>
      <c r="G10" s="47">
        <f>D10</f>
        <v>496480</v>
      </c>
      <c r="H10" s="37" t="str">
        <f>F10</f>
        <v>บริษัท วีรณาเพรส จำกัด</v>
      </c>
      <c r="I10" s="47">
        <f>G10</f>
        <v>496480</v>
      </c>
      <c r="J10" s="28" t="s">
        <v>19</v>
      </c>
      <c r="K10" s="37" t="s">
        <v>38</v>
      </c>
    </row>
    <row r="11" spans="1:33" s="33" customFormat="1" x14ac:dyDescent="0.25">
      <c r="A11" s="46"/>
      <c r="B11" s="34"/>
      <c r="C11" s="53"/>
      <c r="D11" s="48"/>
      <c r="E11" s="55"/>
      <c r="F11" s="38"/>
      <c r="G11" s="48"/>
      <c r="H11" s="38"/>
      <c r="I11" s="48"/>
      <c r="J11" s="31" t="s">
        <v>18</v>
      </c>
      <c r="K11" s="26" t="s">
        <v>39</v>
      </c>
    </row>
    <row r="12" spans="1:33" s="4" customFormat="1" x14ac:dyDescent="0.25">
      <c r="A12" s="56">
        <v>4</v>
      </c>
      <c r="B12" s="24" t="s">
        <v>40</v>
      </c>
      <c r="C12" s="52">
        <v>1950</v>
      </c>
      <c r="D12" s="47">
        <f>C12</f>
        <v>1950</v>
      </c>
      <c r="E12" s="54" t="s">
        <v>17</v>
      </c>
      <c r="F12" s="54" t="s">
        <v>31</v>
      </c>
      <c r="G12" s="47">
        <f>D12</f>
        <v>1950</v>
      </c>
      <c r="H12" s="54" t="str">
        <f>F12</f>
        <v>ร้าน เอส. แจ๊ค. การไฟฟ้า</v>
      </c>
      <c r="I12" s="47">
        <f>G12</f>
        <v>1950</v>
      </c>
      <c r="J12" s="28" t="s">
        <v>19</v>
      </c>
      <c r="K12" s="37" t="s">
        <v>41</v>
      </c>
    </row>
    <row r="13" spans="1:33" s="4" customFormat="1" x14ac:dyDescent="0.25">
      <c r="A13" s="57"/>
      <c r="B13" s="25"/>
      <c r="C13" s="53"/>
      <c r="D13" s="48"/>
      <c r="E13" s="55"/>
      <c r="F13" s="55"/>
      <c r="G13" s="48"/>
      <c r="H13" s="55"/>
      <c r="I13" s="48"/>
      <c r="J13" s="31" t="s">
        <v>18</v>
      </c>
      <c r="K13" s="26" t="s">
        <v>42</v>
      </c>
    </row>
    <row r="14" spans="1:33" s="33" customFormat="1" x14ac:dyDescent="0.25">
      <c r="A14" s="45">
        <v>5</v>
      </c>
      <c r="B14" s="32" t="s">
        <v>43</v>
      </c>
      <c r="C14" s="52">
        <v>1159000</v>
      </c>
      <c r="D14" s="47">
        <f>C14</f>
        <v>1159000</v>
      </c>
      <c r="E14" s="54" t="s">
        <v>44</v>
      </c>
      <c r="F14" s="54" t="s">
        <v>37</v>
      </c>
      <c r="G14" s="47">
        <f>D14</f>
        <v>1159000</v>
      </c>
      <c r="H14" s="45" t="str">
        <f>F14</f>
        <v>บริษัท วีรณาเพรส จำกัด</v>
      </c>
      <c r="I14" s="47">
        <f>G14</f>
        <v>1159000</v>
      </c>
      <c r="J14" s="28" t="s">
        <v>19</v>
      </c>
      <c r="K14" s="37" t="s">
        <v>45</v>
      </c>
    </row>
    <row r="15" spans="1:33" s="33" customFormat="1" x14ac:dyDescent="0.25">
      <c r="A15" s="46"/>
      <c r="B15" s="34"/>
      <c r="C15" s="53"/>
      <c r="D15" s="48"/>
      <c r="E15" s="55"/>
      <c r="F15" s="55"/>
      <c r="G15" s="48"/>
      <c r="H15" s="46"/>
      <c r="I15" s="48"/>
      <c r="J15" s="31" t="s">
        <v>18</v>
      </c>
      <c r="K15" s="26" t="s">
        <v>46</v>
      </c>
    </row>
    <row r="16" spans="1:33" s="33" customFormat="1" x14ac:dyDescent="0.25">
      <c r="A16" s="45"/>
      <c r="B16" s="32"/>
      <c r="C16" s="52"/>
      <c r="D16" s="47"/>
      <c r="E16" s="54"/>
      <c r="F16" s="45"/>
      <c r="G16" s="47"/>
      <c r="H16" s="45"/>
      <c r="I16" s="47"/>
      <c r="J16" s="28"/>
      <c r="K16" s="37"/>
    </row>
    <row r="17" spans="1:33" s="33" customFormat="1" x14ac:dyDescent="0.25">
      <c r="A17" s="46"/>
      <c r="B17" s="34"/>
      <c r="C17" s="53"/>
      <c r="D17" s="48"/>
      <c r="E17" s="55"/>
      <c r="F17" s="46"/>
      <c r="G17" s="48"/>
      <c r="H17" s="46"/>
      <c r="I17" s="48"/>
      <c r="J17" s="31"/>
      <c r="K17" s="26"/>
    </row>
    <row r="18" spans="1:33" s="33" customFormat="1" x14ac:dyDescent="0.25">
      <c r="A18" s="45"/>
      <c r="B18" s="32"/>
      <c r="C18" s="52"/>
      <c r="D18" s="47"/>
      <c r="E18" s="54"/>
      <c r="F18" s="45"/>
      <c r="G18" s="47"/>
      <c r="H18" s="45"/>
      <c r="I18" s="47"/>
      <c r="J18" s="28"/>
      <c r="K18" s="37"/>
    </row>
    <row r="19" spans="1:33" s="33" customFormat="1" x14ac:dyDescent="0.25">
      <c r="A19" s="46"/>
      <c r="B19" s="34"/>
      <c r="C19" s="53"/>
      <c r="D19" s="48"/>
      <c r="E19" s="55"/>
      <c r="F19" s="46"/>
      <c r="G19" s="48"/>
      <c r="H19" s="46"/>
      <c r="I19" s="48"/>
      <c r="J19" s="31"/>
      <c r="K19" s="26"/>
    </row>
    <row r="20" spans="1:33" s="33" customFormat="1" x14ac:dyDescent="0.25">
      <c r="A20" s="45"/>
      <c r="B20" s="32"/>
      <c r="C20" s="52"/>
      <c r="D20" s="47"/>
      <c r="E20" s="54"/>
      <c r="F20" s="45"/>
      <c r="G20" s="47"/>
      <c r="H20" s="45"/>
      <c r="I20" s="47"/>
      <c r="J20" s="28"/>
      <c r="K20" s="37"/>
    </row>
    <row r="21" spans="1:33" s="33" customFormat="1" x14ac:dyDescent="0.25">
      <c r="A21" s="46"/>
      <c r="B21" s="34"/>
      <c r="C21" s="53"/>
      <c r="D21" s="48"/>
      <c r="E21" s="55"/>
      <c r="F21" s="46"/>
      <c r="G21" s="48"/>
      <c r="H21" s="46"/>
      <c r="I21" s="48"/>
      <c r="J21" s="31"/>
      <c r="K21" s="26"/>
    </row>
    <row r="22" spans="1:33" s="4" customFormat="1" x14ac:dyDescent="0.25">
      <c r="A22" s="10"/>
      <c r="B22" s="22"/>
      <c r="C22" s="17"/>
      <c r="D22" s="23">
        <f>SUM(D6:D21)</f>
        <v>1680668</v>
      </c>
      <c r="E22" s="35"/>
      <c r="F22" s="36"/>
      <c r="G22" s="23">
        <f>SUM(G6:G21)</f>
        <v>1680668</v>
      </c>
      <c r="H22" s="35"/>
      <c r="I22" s="23">
        <f>SUM(I6:I21)</f>
        <v>1680668</v>
      </c>
      <c r="J22" s="11"/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15" customFormat="1" x14ac:dyDescent="0.25">
      <c r="A23" s="49" t="s">
        <v>27</v>
      </c>
      <c r="B23" s="49"/>
      <c r="C23" s="49"/>
      <c r="D23" s="49"/>
      <c r="E23" s="49"/>
      <c r="F23" s="49"/>
      <c r="G23" s="13"/>
      <c r="H23" s="14"/>
      <c r="I23" s="13"/>
      <c r="J23" s="14"/>
    </row>
    <row r="24" spans="1:33" x14ac:dyDescent="0.25">
      <c r="A24" s="6"/>
      <c r="B24" s="7" t="s">
        <v>10</v>
      </c>
      <c r="C24" s="50">
        <v>1</v>
      </c>
      <c r="D24" s="50"/>
      <c r="E24" s="1" t="s">
        <v>12</v>
      </c>
      <c r="G24" s="5"/>
    </row>
    <row r="25" spans="1:33" x14ac:dyDescent="0.25">
      <c r="B25" s="7" t="s">
        <v>11</v>
      </c>
      <c r="C25" s="51">
        <v>4</v>
      </c>
      <c r="D25" s="51"/>
      <c r="E25" s="3" t="s">
        <v>12</v>
      </c>
      <c r="G25" s="5"/>
    </row>
    <row r="26" spans="1:33" x14ac:dyDescent="0.25">
      <c r="B26" s="7" t="s">
        <v>13</v>
      </c>
      <c r="C26" s="51">
        <f>SUM(C24:D25)</f>
        <v>5</v>
      </c>
      <c r="D26" s="51"/>
      <c r="E26" s="3" t="s">
        <v>12</v>
      </c>
      <c r="I26" s="5"/>
    </row>
    <row r="27" spans="1:33" x14ac:dyDescent="0.25">
      <c r="B27" s="8" t="s">
        <v>15</v>
      </c>
      <c r="C27" s="43">
        <f>+I22</f>
        <v>1680668</v>
      </c>
      <c r="D27" s="44"/>
      <c r="E27" s="39" t="s">
        <v>14</v>
      </c>
    </row>
    <row r="31" spans="1:33" x14ac:dyDescent="0.25">
      <c r="I31" s="16">
        <f>SUM(I6:I21)</f>
        <v>1680668</v>
      </c>
    </row>
  </sheetData>
  <mergeCells count="75">
    <mergeCell ref="A1:K1"/>
    <mergeCell ref="A2:K2"/>
    <mergeCell ref="A3:K3"/>
    <mergeCell ref="A4:A5"/>
    <mergeCell ref="B4:B5"/>
    <mergeCell ref="E4:E5"/>
    <mergeCell ref="F4:G4"/>
    <mergeCell ref="H4:I4"/>
    <mergeCell ref="J4:J5"/>
    <mergeCell ref="K4:K5"/>
    <mergeCell ref="I10:I11"/>
    <mergeCell ref="H6:H7"/>
    <mergeCell ref="I6:I7"/>
    <mergeCell ref="A8:A9"/>
    <mergeCell ref="C8:C9"/>
    <mergeCell ref="D8:D9"/>
    <mergeCell ref="E8:E9"/>
    <mergeCell ref="G8:G9"/>
    <mergeCell ref="I8:I9"/>
    <mergeCell ref="A6:A7"/>
    <mergeCell ref="C6:C7"/>
    <mergeCell ref="D6:D7"/>
    <mergeCell ref="E6:E7"/>
    <mergeCell ref="F6:F7"/>
    <mergeCell ref="G6:G7"/>
    <mergeCell ref="A10:A11"/>
    <mergeCell ref="C10:C11"/>
    <mergeCell ref="D10:D11"/>
    <mergeCell ref="E10:E11"/>
    <mergeCell ref="G10:G11"/>
    <mergeCell ref="H12:H13"/>
    <mergeCell ref="I12:I13"/>
    <mergeCell ref="A14:A15"/>
    <mergeCell ref="C14:C15"/>
    <mergeCell ref="D14:D15"/>
    <mergeCell ref="E14:E15"/>
    <mergeCell ref="F14:F15"/>
    <mergeCell ref="G14:G15"/>
    <mergeCell ref="H14:H15"/>
    <mergeCell ref="I14:I15"/>
    <mergeCell ref="A12:A13"/>
    <mergeCell ref="C12:C13"/>
    <mergeCell ref="D12:D13"/>
    <mergeCell ref="E12:E13"/>
    <mergeCell ref="F12:F13"/>
    <mergeCell ref="G12:G13"/>
    <mergeCell ref="H16:H17"/>
    <mergeCell ref="I16:I17"/>
    <mergeCell ref="A18:A19"/>
    <mergeCell ref="C18:C19"/>
    <mergeCell ref="D18:D19"/>
    <mergeCell ref="E18:E19"/>
    <mergeCell ref="F18:F19"/>
    <mergeCell ref="G18:G19"/>
    <mergeCell ref="H18:H19"/>
    <mergeCell ref="I18:I19"/>
    <mergeCell ref="A16:A17"/>
    <mergeCell ref="C16:C17"/>
    <mergeCell ref="D16:D17"/>
    <mergeCell ref="E16:E17"/>
    <mergeCell ref="F16:F17"/>
    <mergeCell ref="G16:G17"/>
    <mergeCell ref="C27:D27"/>
    <mergeCell ref="H20:H21"/>
    <mergeCell ref="I20:I21"/>
    <mergeCell ref="A23:F23"/>
    <mergeCell ref="C24:D24"/>
    <mergeCell ref="C25:D25"/>
    <mergeCell ref="C26:D26"/>
    <mergeCell ref="A20:A21"/>
    <mergeCell ref="C20:C21"/>
    <mergeCell ref="D20:D21"/>
    <mergeCell ref="E20:E21"/>
    <mergeCell ref="F20:F21"/>
    <mergeCell ref="G20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พ.ค.67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2024-03-05T08:20:08Z</cp:lastPrinted>
  <dcterms:created xsi:type="dcterms:W3CDTF">2014-06-17T04:26:25Z</dcterms:created>
  <dcterms:modified xsi:type="dcterms:W3CDTF">2024-06-05T03:42:05Z</dcterms:modified>
</cp:coreProperties>
</file>